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3 - DQ AMELIORATION CONTINUE 2023\CHIFFFRES CLEFS ARRETES\VALIDATION 2022\"/>
    </mc:Choice>
  </mc:AlternateContent>
  <xr:revisionPtr revIDLastSave="0" documentId="13_ncr:1_{F4AB53C6-7762-4715-9B85-B5B8F4D0F8CF}" xr6:coauthVersionLast="36" xr6:coauthVersionMax="36" xr10:uidLastSave="{00000000-0000-0000-0000-000000000000}"/>
  <bookViews>
    <workbookView xWindow="0" yWindow="0" windowWidth="28800" windowHeight="12225" xr2:uid="{EB26753A-88E4-4B64-99F6-0D9F0C80D468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2" l="1"/>
  <c r="I69" i="2"/>
  <c r="J69" i="2"/>
  <c r="G69" i="2" l="1"/>
</calcChain>
</file>

<file path=xl/sharedStrings.xml><?xml version="1.0" encoding="utf-8"?>
<sst xmlns="http://schemas.openxmlformats.org/spreadsheetml/2006/main" count="309" uniqueCount="84">
  <si>
    <t>Nom UFA</t>
  </si>
  <si>
    <t>RNCP</t>
  </si>
  <si>
    <t>Filière</t>
  </si>
  <si>
    <t>Niveau</t>
  </si>
  <si>
    <t>Diplôme</t>
  </si>
  <si>
    <t>Intitulé</t>
  </si>
  <si>
    <t>Taux réussite 2022</t>
  </si>
  <si>
    <t>Avignon</t>
  </si>
  <si>
    <t>Service vente commerce</t>
  </si>
  <si>
    <t>CS</t>
  </si>
  <si>
    <t>Restauration collective</t>
  </si>
  <si>
    <t>Production</t>
  </si>
  <si>
    <t>Bac Pro</t>
  </si>
  <si>
    <t>Biotechnologie</t>
  </si>
  <si>
    <t>BTSA</t>
  </si>
  <si>
    <t>L'isles sur la sorgue</t>
  </si>
  <si>
    <t>Agroéquipement</t>
  </si>
  <si>
    <t>BP</t>
  </si>
  <si>
    <t>Génie des équipements agricoles</t>
  </si>
  <si>
    <t>ADFPA06</t>
  </si>
  <si>
    <t>BP Responsable d'entreprise agricole</t>
  </si>
  <si>
    <t>GAP</t>
  </si>
  <si>
    <t>CAPA</t>
  </si>
  <si>
    <t>Services aux personnes et vente en milieu rural</t>
  </si>
  <si>
    <t>Métiers de l'agriculture  opt ruminant</t>
  </si>
  <si>
    <t>Activité équestres</t>
  </si>
  <si>
    <t>Conduite et gestion de l'entreprise hippique</t>
  </si>
  <si>
    <t>Développement du territoire</t>
  </si>
  <si>
    <t>Digne Carmejane</t>
  </si>
  <si>
    <t>Aménagements paysagers</t>
  </si>
  <si>
    <t>Jardinier paysagiste</t>
  </si>
  <si>
    <t xml:space="preserve">Métiers de l'agriculture </t>
  </si>
  <si>
    <t>Responsable d'exploitation agricole</t>
  </si>
  <si>
    <t>Environnement -Forêt</t>
  </si>
  <si>
    <t>Responsable chantiers forestiers</t>
  </si>
  <si>
    <t>JEPS Animateur - Loisirs tout publics</t>
  </si>
  <si>
    <t>Analyse, conduite et stratégie de l'entreprise agricole</t>
  </si>
  <si>
    <t>Gestion forestière</t>
  </si>
  <si>
    <t>DE</t>
  </si>
  <si>
    <t>JEPS Animation socio-éducative ou culturelle -mention "développement de projets, territoires et réseaux"</t>
  </si>
  <si>
    <t>Antibes</t>
  </si>
  <si>
    <t>Métiers de l'agriculture Opt Productions horticoles</t>
  </si>
  <si>
    <t>Palfrenier soigneur</t>
  </si>
  <si>
    <t>CP</t>
  </si>
  <si>
    <t>Animateur Equitation</t>
  </si>
  <si>
    <t xml:space="preserve">BP </t>
  </si>
  <si>
    <t>JEPS Educateur sportif - Activités Equestres</t>
  </si>
  <si>
    <t>Responsable d'exploitation agricole opt Maraichage, Arboriculture</t>
  </si>
  <si>
    <t>Arboriste élagueur</t>
  </si>
  <si>
    <t>Constructions paysagères</t>
  </si>
  <si>
    <t>Collaborateur du Concepteur Paysagiste</t>
  </si>
  <si>
    <t>Hyères</t>
  </si>
  <si>
    <t>Métiers de l'agriculture</t>
  </si>
  <si>
    <t xml:space="preserve">Bac Pro </t>
  </si>
  <si>
    <t>Gestion des milieux naturels et de la faune</t>
  </si>
  <si>
    <t xml:space="preserve">BTSA </t>
  </si>
  <si>
    <t>Gestion et protection de la nature</t>
  </si>
  <si>
    <t>Viticulture</t>
  </si>
  <si>
    <t>Viticulture Œnologie</t>
  </si>
  <si>
    <t>Arcs/ Argens</t>
  </si>
  <si>
    <t>Conduite et gestion de l'entreptise Viti-Vinicole</t>
  </si>
  <si>
    <t>Carpentras</t>
  </si>
  <si>
    <t>BPA</t>
  </si>
  <si>
    <t>Travaux des aménagements paysagers</t>
  </si>
  <si>
    <t xml:space="preserve">Conduite de Productions Horticoles </t>
  </si>
  <si>
    <t>Responsable d'entreprise agricole</t>
  </si>
  <si>
    <t>Technico-commercial jardin</t>
  </si>
  <si>
    <t>Orange</t>
  </si>
  <si>
    <t>Conduite et gestion de l'entreprise Viti-Vinicole</t>
  </si>
  <si>
    <t>Technico-Commercial Option Vins, bières et spiritueux</t>
  </si>
  <si>
    <t>St Rémy</t>
  </si>
  <si>
    <t>Métiers de l'agriculture spécialité "Production Horticole"</t>
  </si>
  <si>
    <t>Marseille</t>
  </si>
  <si>
    <t>Valabre</t>
  </si>
  <si>
    <t>Grasse</t>
  </si>
  <si>
    <t>NR</t>
  </si>
  <si>
    <t>Anabiotec (Analyses biologiques, biotechnologiques, agricoles et environnementales)</t>
  </si>
  <si>
    <t>Technico-commercial produits alimentaires et boissons (Opt alimentation et boissons)</t>
  </si>
  <si>
    <t>Agroéquipement, conduite et maintenance des matériels ( conducteur de machines agricoles)</t>
  </si>
  <si>
    <t>Rupture 2022</t>
  </si>
  <si>
    <t>Insertion sortie 2022</t>
  </si>
  <si>
    <t>Poursuite d'études 2022</t>
  </si>
  <si>
    <t>Moyenne</t>
  </si>
  <si>
    <t>Indicateurs clefs de formation 2022 - CFA RAP PACA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</si>
</sst>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8"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142876</xdr:rowOff>
    </xdr:from>
    <xdr:to>
      <xdr:col>2</xdr:col>
      <xdr:colOff>1200150</xdr:colOff>
      <xdr:row>2</xdr:row>
      <xdr:rowOff>627110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7F3008-63DA-4B8D-B6AC-16A1D233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2876"/>
          <a:ext cx="2743200" cy="107478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EBACB3-5979-4E1A-8962-758CC8CBC446}" name="Tableau1" displayName="Tableau1" ref="A4:J69" totalsRowCount="1">
  <autoFilter ref="A4:J68" xr:uid="{A7FFDEE8-1877-4374-8A0F-42773AB7D567}"/>
  <sortState ref="A5:J68">
    <sortCondition descending="1" ref="J4:J68"/>
  </sortState>
  <tableColumns count="10">
    <tableColumn id="1" xr3:uid="{F04CFC69-6340-4091-B8D4-46E0B10815A6}" name="Nom UFA" totalsRowLabel="Moyenne"/>
    <tableColumn id="2" xr3:uid="{F7CA7626-C32B-4BC8-AFB9-CD2628E7D679}" name="RNCP"/>
    <tableColumn id="3" xr3:uid="{B821DD64-62C0-4A4D-B2CA-D466824903D1}" name="Filière"/>
    <tableColumn id="4" xr3:uid="{BE6153C7-B516-4E55-AC04-D1751358CB14}" name="Niveau"/>
    <tableColumn id="5" xr3:uid="{15E66FC3-1504-4A8F-8EB8-103E6BF76C9D}" name="Diplôme"/>
    <tableColumn id="6" xr3:uid="{76BDF934-645A-486A-B622-E0BCD4FB833D}" name="Intitulé"/>
    <tableColumn id="7" xr3:uid="{BEC614CB-FE8B-4D9E-B05F-C305EEDC4494}" name="Taux réussite 2022" totalsRowFunction="average" dataDxfId="7" totalsRowDxfId="3" dataCellStyle="Pourcentage"/>
    <tableColumn id="8" xr3:uid="{0E6800C0-C590-4845-8F03-F0882801FCE5}" name="Insertion sortie 2022" totalsRowFunction="average" dataDxfId="6" totalsRowDxfId="2" dataCellStyle="Pourcentage"/>
    <tableColumn id="9" xr3:uid="{7C7A68C9-B59D-47E5-9D2C-7678D798161E}" name="Rupture 2022" totalsRowFunction="average" dataDxfId="5" totalsRowDxfId="1" dataCellStyle="Pourcentage"/>
    <tableColumn id="10" xr3:uid="{AC8BEA95-A6EC-407E-876F-AC61E5D580C3}" name="Poursuite d'études 2022" totalsRowFunction="average" dataDxfId="4" totalsRowDxfId="0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2F9C-81DE-45FB-8567-698ADB3E9B7B}">
  <dimension ref="A1:J69"/>
  <sheetViews>
    <sheetView showGridLines="0" tabSelected="1" workbookViewId="0">
      <selection activeCell="K3" sqref="K3"/>
    </sheetView>
  </sheetViews>
  <sheetFormatPr baseColWidth="10" defaultRowHeight="15" x14ac:dyDescent="0.25"/>
  <cols>
    <col min="1" max="1" width="18" bestFit="1" customWidth="1"/>
    <col min="2" max="2" width="8.140625" bestFit="1" customWidth="1"/>
    <col min="3" max="3" width="27.140625" bestFit="1" customWidth="1"/>
    <col min="4" max="4" width="9.5703125" bestFit="1" customWidth="1"/>
    <col min="5" max="5" width="10.85546875" bestFit="1" customWidth="1"/>
    <col min="6" max="6" width="97.28515625" bestFit="1" customWidth="1"/>
    <col min="7" max="7" width="19.5703125" bestFit="1" customWidth="1"/>
    <col min="8" max="8" width="21.42578125" bestFit="1" customWidth="1"/>
    <col min="9" max="9" width="14.42578125" bestFit="1" customWidth="1"/>
    <col min="10" max="10" width="24.85546875" bestFit="1" customWidth="1"/>
  </cols>
  <sheetData>
    <row r="1" spans="1:10" ht="31.5" customHeight="1" x14ac:dyDescent="0.25">
      <c r="D1" s="3" t="s">
        <v>83</v>
      </c>
      <c r="E1" s="3"/>
      <c r="F1" s="3"/>
    </row>
    <row r="2" spans="1:10" x14ac:dyDescent="0.25">
      <c r="D2" s="3"/>
      <c r="E2" s="3"/>
      <c r="F2" s="3"/>
    </row>
    <row r="3" spans="1:10" ht="66.75" customHeight="1" x14ac:dyDescent="0.25">
      <c r="D3" s="3"/>
      <c r="E3" s="3"/>
      <c r="F3" s="3"/>
    </row>
    <row r="4" spans="1:10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80</v>
      </c>
      <c r="I4" t="s">
        <v>79</v>
      </c>
      <c r="J4" t="s">
        <v>81</v>
      </c>
    </row>
    <row r="5" spans="1:10" x14ac:dyDescent="0.25">
      <c r="A5" t="s">
        <v>51</v>
      </c>
      <c r="B5">
        <v>34214</v>
      </c>
      <c r="C5" t="s">
        <v>29</v>
      </c>
      <c r="D5">
        <v>4</v>
      </c>
      <c r="E5" t="s">
        <v>17</v>
      </c>
      <c r="F5" t="s">
        <v>29</v>
      </c>
      <c r="G5" s="1">
        <v>1</v>
      </c>
      <c r="H5" s="1">
        <v>0.94730000000000003</v>
      </c>
      <c r="I5" s="1" t="s">
        <v>75</v>
      </c>
      <c r="J5" s="1" t="s">
        <v>75</v>
      </c>
    </row>
    <row r="6" spans="1:10" x14ac:dyDescent="0.25">
      <c r="A6" t="s">
        <v>61</v>
      </c>
      <c r="B6">
        <v>15615</v>
      </c>
      <c r="C6" t="s">
        <v>8</v>
      </c>
      <c r="D6">
        <v>5</v>
      </c>
      <c r="E6" t="s">
        <v>14</v>
      </c>
      <c r="F6" t="s">
        <v>66</v>
      </c>
      <c r="G6" s="1">
        <v>0.75</v>
      </c>
      <c r="H6" s="1" t="s">
        <v>75</v>
      </c>
      <c r="I6" s="1">
        <v>0.14000000000000001</v>
      </c>
      <c r="J6" s="1" t="s">
        <v>75</v>
      </c>
    </row>
    <row r="7" spans="1:10" x14ac:dyDescent="0.25">
      <c r="A7" t="s">
        <v>61</v>
      </c>
      <c r="B7">
        <v>14032</v>
      </c>
      <c r="C7" t="s">
        <v>25</v>
      </c>
      <c r="D7">
        <v>4</v>
      </c>
      <c r="E7" t="s">
        <v>12</v>
      </c>
      <c r="F7" t="s">
        <v>26</v>
      </c>
      <c r="G7" s="1">
        <v>0.44</v>
      </c>
      <c r="H7" s="1" t="s">
        <v>75</v>
      </c>
      <c r="I7" s="1">
        <v>0.13</v>
      </c>
      <c r="J7" s="1" t="s">
        <v>75</v>
      </c>
    </row>
    <row r="8" spans="1:10" x14ac:dyDescent="0.25">
      <c r="A8" t="s">
        <v>61</v>
      </c>
      <c r="B8">
        <v>35399</v>
      </c>
      <c r="C8" t="s">
        <v>29</v>
      </c>
      <c r="D8">
        <v>4</v>
      </c>
      <c r="E8" t="s">
        <v>9</v>
      </c>
      <c r="F8" t="s">
        <v>49</v>
      </c>
      <c r="G8" s="1">
        <v>1</v>
      </c>
      <c r="H8" s="1" t="s">
        <v>75</v>
      </c>
      <c r="I8" s="1">
        <v>0.11</v>
      </c>
      <c r="J8" s="1" t="s">
        <v>75</v>
      </c>
    </row>
    <row r="9" spans="1:10" x14ac:dyDescent="0.25">
      <c r="A9" t="s">
        <v>61</v>
      </c>
      <c r="B9">
        <v>25929</v>
      </c>
      <c r="C9" t="s">
        <v>25</v>
      </c>
      <c r="D9">
        <v>3</v>
      </c>
      <c r="E9" t="s">
        <v>22</v>
      </c>
      <c r="F9" t="s">
        <v>42</v>
      </c>
      <c r="G9" s="1">
        <v>0.86</v>
      </c>
      <c r="H9" s="1" t="s">
        <v>75</v>
      </c>
      <c r="I9" s="1">
        <v>0.1</v>
      </c>
      <c r="J9" s="1" t="s">
        <v>75</v>
      </c>
    </row>
    <row r="10" spans="1:10" x14ac:dyDescent="0.25">
      <c r="A10" t="s">
        <v>61</v>
      </c>
      <c r="B10">
        <v>24928</v>
      </c>
      <c r="C10" t="s">
        <v>29</v>
      </c>
      <c r="D10">
        <v>3</v>
      </c>
      <c r="E10" t="s">
        <v>22</v>
      </c>
      <c r="F10" t="s">
        <v>30</v>
      </c>
      <c r="G10" s="1">
        <v>0.94</v>
      </c>
      <c r="H10" s="1" t="s">
        <v>75</v>
      </c>
      <c r="I10" s="1">
        <v>0.09</v>
      </c>
      <c r="J10" s="1" t="s">
        <v>75</v>
      </c>
    </row>
    <row r="11" spans="1:10" x14ac:dyDescent="0.25">
      <c r="A11" t="s">
        <v>61</v>
      </c>
      <c r="B11">
        <v>17218</v>
      </c>
      <c r="C11" t="s">
        <v>29</v>
      </c>
      <c r="D11">
        <v>5</v>
      </c>
      <c r="E11" t="s">
        <v>14</v>
      </c>
      <c r="F11" t="s">
        <v>29</v>
      </c>
      <c r="G11" s="1">
        <v>0.53</v>
      </c>
      <c r="H11" s="1" t="s">
        <v>75</v>
      </c>
      <c r="I11" s="1">
        <v>0.08</v>
      </c>
      <c r="J11" s="1" t="s">
        <v>75</v>
      </c>
    </row>
    <row r="12" spans="1:10" x14ac:dyDescent="0.25">
      <c r="A12" t="s">
        <v>61</v>
      </c>
      <c r="B12">
        <v>31691</v>
      </c>
      <c r="C12" t="s">
        <v>29</v>
      </c>
      <c r="D12">
        <v>4</v>
      </c>
      <c r="E12" t="s">
        <v>12</v>
      </c>
      <c r="F12" t="s">
        <v>29</v>
      </c>
      <c r="G12" s="1">
        <v>0.85</v>
      </c>
      <c r="H12" s="1" t="s">
        <v>75</v>
      </c>
      <c r="I12" s="1">
        <v>7.0000000000000007E-2</v>
      </c>
      <c r="J12" s="1" t="s">
        <v>75</v>
      </c>
    </row>
    <row r="13" spans="1:10" x14ac:dyDescent="0.25">
      <c r="A13" t="s">
        <v>61</v>
      </c>
      <c r="B13">
        <v>34214</v>
      </c>
      <c r="C13" t="s">
        <v>29</v>
      </c>
      <c r="D13">
        <v>4</v>
      </c>
      <c r="E13" t="s">
        <v>17</v>
      </c>
      <c r="F13" t="s">
        <v>29</v>
      </c>
      <c r="G13" s="1">
        <v>0.92</v>
      </c>
      <c r="H13" s="1" t="s">
        <v>75</v>
      </c>
      <c r="I13" s="1">
        <v>7.0000000000000007E-2</v>
      </c>
      <c r="J13" s="1" t="s">
        <v>75</v>
      </c>
    </row>
    <row r="14" spans="1:10" x14ac:dyDescent="0.25">
      <c r="A14" t="s">
        <v>61</v>
      </c>
      <c r="B14">
        <v>24440</v>
      </c>
      <c r="C14" t="s">
        <v>11</v>
      </c>
      <c r="D14">
        <v>5</v>
      </c>
      <c r="E14" t="s">
        <v>14</v>
      </c>
      <c r="F14" t="s">
        <v>36</v>
      </c>
      <c r="G14" s="1">
        <v>0.42</v>
      </c>
      <c r="H14" s="1" t="s">
        <v>75</v>
      </c>
      <c r="I14" s="1">
        <v>0</v>
      </c>
      <c r="J14" s="1" t="s">
        <v>75</v>
      </c>
    </row>
    <row r="15" spans="1:10" x14ac:dyDescent="0.25">
      <c r="A15" t="s">
        <v>61</v>
      </c>
      <c r="B15">
        <v>31694</v>
      </c>
      <c r="C15" t="s">
        <v>11</v>
      </c>
      <c r="D15">
        <v>4</v>
      </c>
      <c r="E15" t="s">
        <v>53</v>
      </c>
      <c r="F15" t="s">
        <v>64</v>
      </c>
      <c r="G15" s="1">
        <v>0.8</v>
      </c>
      <c r="H15" s="1" t="s">
        <v>75</v>
      </c>
      <c r="I15" s="1">
        <v>0</v>
      </c>
      <c r="J15" s="1" t="s">
        <v>75</v>
      </c>
    </row>
    <row r="16" spans="1:10" x14ac:dyDescent="0.25">
      <c r="A16" t="s">
        <v>61</v>
      </c>
      <c r="B16">
        <v>15156</v>
      </c>
      <c r="C16" t="s">
        <v>29</v>
      </c>
      <c r="D16">
        <v>3</v>
      </c>
      <c r="E16" t="s">
        <v>62</v>
      </c>
      <c r="F16" t="s">
        <v>63</v>
      </c>
      <c r="G16" s="1">
        <v>1</v>
      </c>
      <c r="H16" s="1" t="s">
        <v>75</v>
      </c>
      <c r="I16" s="1">
        <v>0</v>
      </c>
      <c r="J16" s="1" t="s">
        <v>75</v>
      </c>
    </row>
    <row r="17" spans="1:10" x14ac:dyDescent="0.25">
      <c r="A17" t="s">
        <v>40</v>
      </c>
      <c r="B17">
        <v>29257</v>
      </c>
      <c r="C17" t="s">
        <v>11</v>
      </c>
      <c r="D17">
        <v>4</v>
      </c>
      <c r="E17" t="s">
        <v>17</v>
      </c>
      <c r="F17" t="s">
        <v>47</v>
      </c>
      <c r="G17" s="1">
        <v>1</v>
      </c>
      <c r="H17" s="1" t="s">
        <v>75</v>
      </c>
      <c r="I17" s="1">
        <v>0</v>
      </c>
      <c r="J17" s="1" t="s">
        <v>75</v>
      </c>
    </row>
    <row r="18" spans="1:10" x14ac:dyDescent="0.25">
      <c r="A18" t="s">
        <v>61</v>
      </c>
      <c r="B18">
        <v>29257</v>
      </c>
      <c r="C18" t="s">
        <v>11</v>
      </c>
      <c r="D18">
        <v>4</v>
      </c>
      <c r="E18" t="s">
        <v>17</v>
      </c>
      <c r="F18" t="s">
        <v>65</v>
      </c>
      <c r="G18" s="1">
        <v>1</v>
      </c>
      <c r="H18" s="1" t="s">
        <v>75</v>
      </c>
      <c r="I18" s="1">
        <v>0</v>
      </c>
      <c r="J18" s="1" t="s">
        <v>75</v>
      </c>
    </row>
    <row r="19" spans="1:10" x14ac:dyDescent="0.25">
      <c r="A19" t="s">
        <v>51</v>
      </c>
      <c r="B19">
        <v>31691</v>
      </c>
      <c r="C19" t="s">
        <v>29</v>
      </c>
      <c r="D19">
        <v>4</v>
      </c>
      <c r="E19" t="s">
        <v>12</v>
      </c>
      <c r="F19" t="s">
        <v>29</v>
      </c>
      <c r="G19" s="1">
        <v>1</v>
      </c>
      <c r="H19" s="1">
        <v>0.5</v>
      </c>
      <c r="I19" s="1" t="s">
        <v>75</v>
      </c>
      <c r="J19" s="1" t="s">
        <v>75</v>
      </c>
    </row>
    <row r="20" spans="1:10" x14ac:dyDescent="0.25">
      <c r="A20" t="s">
        <v>72</v>
      </c>
      <c r="B20">
        <v>15674</v>
      </c>
      <c r="C20" t="s">
        <v>33</v>
      </c>
      <c r="D20">
        <v>5</v>
      </c>
      <c r="E20" t="s">
        <v>14</v>
      </c>
      <c r="F20" t="s">
        <v>56</v>
      </c>
      <c r="G20" s="1" t="s">
        <v>75</v>
      </c>
      <c r="H20" s="1" t="s">
        <v>75</v>
      </c>
      <c r="I20" s="1">
        <v>0.86</v>
      </c>
      <c r="J20" s="1" t="s">
        <v>75</v>
      </c>
    </row>
    <row r="21" spans="1:10" x14ac:dyDescent="0.25">
      <c r="A21" t="s">
        <v>72</v>
      </c>
      <c r="B21">
        <v>17218</v>
      </c>
      <c r="C21" t="s">
        <v>29</v>
      </c>
      <c r="D21">
        <v>5</v>
      </c>
      <c r="E21" t="s">
        <v>14</v>
      </c>
      <c r="F21" t="s">
        <v>29</v>
      </c>
      <c r="G21" s="1">
        <v>0.56000000000000005</v>
      </c>
      <c r="H21" s="1">
        <v>0.1</v>
      </c>
      <c r="I21" s="1">
        <v>0.13</v>
      </c>
      <c r="J21" s="1">
        <v>0.9</v>
      </c>
    </row>
    <row r="22" spans="1:10" x14ac:dyDescent="0.25">
      <c r="A22" t="s">
        <v>73</v>
      </c>
      <c r="B22">
        <v>15156</v>
      </c>
      <c r="C22" t="s">
        <v>29</v>
      </c>
      <c r="D22">
        <v>3</v>
      </c>
      <c r="E22" t="s">
        <v>62</v>
      </c>
      <c r="F22" t="s">
        <v>63</v>
      </c>
      <c r="G22" s="1">
        <v>0.56999999999999995</v>
      </c>
      <c r="H22" s="1">
        <v>0.25</v>
      </c>
      <c r="I22" s="1">
        <v>0.08</v>
      </c>
      <c r="J22" s="1">
        <v>0.85</v>
      </c>
    </row>
    <row r="23" spans="1:10" x14ac:dyDescent="0.25">
      <c r="A23" t="s">
        <v>73</v>
      </c>
      <c r="B23">
        <v>24928</v>
      </c>
      <c r="C23" t="s">
        <v>29</v>
      </c>
      <c r="D23">
        <v>3</v>
      </c>
      <c r="E23" t="s">
        <v>22</v>
      </c>
      <c r="F23" t="s">
        <v>30</v>
      </c>
      <c r="G23" s="1">
        <v>0.95</v>
      </c>
      <c r="H23" s="1">
        <v>0.25</v>
      </c>
      <c r="I23" s="1">
        <v>0</v>
      </c>
      <c r="J23" s="1">
        <v>0.85</v>
      </c>
    </row>
    <row r="24" spans="1:10" x14ac:dyDescent="0.25">
      <c r="A24" t="s">
        <v>59</v>
      </c>
      <c r="B24">
        <v>29259</v>
      </c>
      <c r="C24" t="s">
        <v>57</v>
      </c>
      <c r="D24">
        <v>4</v>
      </c>
      <c r="E24" t="s">
        <v>12</v>
      </c>
      <c r="F24" t="s">
        <v>60</v>
      </c>
      <c r="G24" s="1">
        <v>0.83329999999999993</v>
      </c>
      <c r="H24" s="1">
        <v>0.2</v>
      </c>
      <c r="I24" s="1" t="s">
        <v>75</v>
      </c>
      <c r="J24" s="1">
        <v>0.8</v>
      </c>
    </row>
    <row r="25" spans="1:10" x14ac:dyDescent="0.25">
      <c r="A25" t="s">
        <v>21</v>
      </c>
      <c r="B25">
        <v>14032</v>
      </c>
      <c r="C25" t="s">
        <v>25</v>
      </c>
      <c r="D25">
        <v>4</v>
      </c>
      <c r="E25" t="s">
        <v>12</v>
      </c>
      <c r="F25" t="s">
        <v>26</v>
      </c>
      <c r="G25" s="1">
        <v>1</v>
      </c>
      <c r="H25" s="1">
        <v>0.2</v>
      </c>
      <c r="I25" s="1">
        <v>0.17</v>
      </c>
      <c r="J25" s="1">
        <v>0.8</v>
      </c>
    </row>
    <row r="26" spans="1:10" x14ac:dyDescent="0.25">
      <c r="A26" t="s">
        <v>40</v>
      </c>
      <c r="B26">
        <v>34491</v>
      </c>
      <c r="C26" t="s">
        <v>25</v>
      </c>
      <c r="D26">
        <v>3</v>
      </c>
      <c r="E26" t="s">
        <v>43</v>
      </c>
      <c r="F26" t="s">
        <v>44</v>
      </c>
      <c r="G26" s="1">
        <v>0.91</v>
      </c>
      <c r="H26" s="1">
        <v>0</v>
      </c>
      <c r="I26" s="1" t="s">
        <v>75</v>
      </c>
      <c r="J26" s="1">
        <v>0.77</v>
      </c>
    </row>
    <row r="27" spans="1:10" x14ac:dyDescent="0.25">
      <c r="A27" t="s">
        <v>72</v>
      </c>
      <c r="B27">
        <v>34214</v>
      </c>
      <c r="C27" t="s">
        <v>29</v>
      </c>
      <c r="D27">
        <v>4</v>
      </c>
      <c r="E27" t="s">
        <v>17</v>
      </c>
      <c r="F27" t="s">
        <v>29</v>
      </c>
      <c r="G27" s="1">
        <v>0.89</v>
      </c>
      <c r="H27" s="1">
        <v>0.35</v>
      </c>
      <c r="I27" s="1">
        <v>0.15</v>
      </c>
      <c r="J27" s="1">
        <v>0.75</v>
      </c>
    </row>
    <row r="28" spans="1:10" x14ac:dyDescent="0.25">
      <c r="A28" t="s">
        <v>28</v>
      </c>
      <c r="B28">
        <v>25306</v>
      </c>
      <c r="C28" t="s">
        <v>11</v>
      </c>
      <c r="D28">
        <v>3</v>
      </c>
      <c r="E28" t="s">
        <v>22</v>
      </c>
      <c r="F28" t="s">
        <v>31</v>
      </c>
      <c r="G28" s="1">
        <v>1</v>
      </c>
      <c r="H28" s="1">
        <v>0.75</v>
      </c>
      <c r="I28" s="1">
        <v>0</v>
      </c>
      <c r="J28" s="1">
        <v>0.75</v>
      </c>
    </row>
    <row r="29" spans="1:10" x14ac:dyDescent="0.25">
      <c r="A29" t="s">
        <v>21</v>
      </c>
      <c r="B29">
        <v>25306</v>
      </c>
      <c r="C29" t="s">
        <v>11</v>
      </c>
      <c r="D29">
        <v>3</v>
      </c>
      <c r="E29" t="s">
        <v>22</v>
      </c>
      <c r="F29" t="s">
        <v>24</v>
      </c>
      <c r="G29" s="1">
        <v>1</v>
      </c>
      <c r="H29" s="1">
        <v>0.25</v>
      </c>
      <c r="I29" s="1">
        <v>0</v>
      </c>
      <c r="J29" s="1">
        <v>0.75</v>
      </c>
    </row>
    <row r="30" spans="1:10" x14ac:dyDescent="0.25">
      <c r="A30" t="s">
        <v>67</v>
      </c>
      <c r="B30">
        <v>15615</v>
      </c>
      <c r="C30" t="s">
        <v>8</v>
      </c>
      <c r="D30">
        <v>5</v>
      </c>
      <c r="E30" t="s">
        <v>14</v>
      </c>
      <c r="F30" t="s">
        <v>69</v>
      </c>
      <c r="G30" s="1">
        <v>0.94</v>
      </c>
      <c r="H30" s="1">
        <v>0.79</v>
      </c>
      <c r="I30" s="1">
        <v>0.23</v>
      </c>
      <c r="J30" s="1">
        <v>0.62</v>
      </c>
    </row>
    <row r="31" spans="1:10" x14ac:dyDescent="0.25">
      <c r="A31" t="s">
        <v>51</v>
      </c>
      <c r="B31">
        <v>13873</v>
      </c>
      <c r="C31" t="s">
        <v>33</v>
      </c>
      <c r="D31">
        <v>4</v>
      </c>
      <c r="E31" t="s">
        <v>53</v>
      </c>
      <c r="F31" t="s">
        <v>54</v>
      </c>
      <c r="G31" s="1">
        <v>0.6</v>
      </c>
      <c r="H31" s="1">
        <v>0.5</v>
      </c>
      <c r="I31" s="1" t="s">
        <v>75</v>
      </c>
      <c r="J31" s="1">
        <v>0.5</v>
      </c>
    </row>
    <row r="32" spans="1:10" x14ac:dyDescent="0.25">
      <c r="A32" t="s">
        <v>28</v>
      </c>
      <c r="B32">
        <v>14925</v>
      </c>
      <c r="C32" t="s">
        <v>33</v>
      </c>
      <c r="D32">
        <v>4</v>
      </c>
      <c r="E32" t="s">
        <v>17</v>
      </c>
      <c r="F32" t="s">
        <v>34</v>
      </c>
      <c r="G32" s="1">
        <v>1</v>
      </c>
      <c r="H32" s="1">
        <v>0.63</v>
      </c>
      <c r="I32" s="1">
        <v>0.5</v>
      </c>
      <c r="J32" s="1">
        <v>0.5</v>
      </c>
    </row>
    <row r="33" spans="1:10" x14ac:dyDescent="0.25">
      <c r="A33" t="s">
        <v>70</v>
      </c>
      <c r="B33">
        <v>25306</v>
      </c>
      <c r="C33" t="s">
        <v>11</v>
      </c>
      <c r="D33">
        <v>3</v>
      </c>
      <c r="E33" t="s">
        <v>22</v>
      </c>
      <c r="F33" t="s">
        <v>71</v>
      </c>
      <c r="G33" s="1">
        <v>0.66670000000000007</v>
      </c>
      <c r="H33" s="1">
        <v>0.875</v>
      </c>
      <c r="I33" s="1">
        <v>0.16670000000000001</v>
      </c>
      <c r="J33" s="1">
        <v>0.5</v>
      </c>
    </row>
    <row r="34" spans="1:10" x14ac:dyDescent="0.25">
      <c r="A34" t="s">
        <v>72</v>
      </c>
      <c r="B34">
        <v>31691</v>
      </c>
      <c r="C34" t="s">
        <v>29</v>
      </c>
      <c r="D34">
        <v>4</v>
      </c>
      <c r="E34" t="s">
        <v>12</v>
      </c>
      <c r="F34" t="s">
        <v>29</v>
      </c>
      <c r="G34" s="1">
        <v>0.85</v>
      </c>
      <c r="H34" s="1">
        <v>0.5</v>
      </c>
      <c r="I34" s="1">
        <v>0.09</v>
      </c>
      <c r="J34" s="1">
        <v>0.5</v>
      </c>
    </row>
    <row r="35" spans="1:10" x14ac:dyDescent="0.25">
      <c r="A35" t="s">
        <v>40</v>
      </c>
      <c r="B35">
        <v>25306</v>
      </c>
      <c r="C35" t="s">
        <v>11</v>
      </c>
      <c r="D35">
        <v>3</v>
      </c>
      <c r="E35" t="s">
        <v>22</v>
      </c>
      <c r="F35" t="s">
        <v>41</v>
      </c>
      <c r="G35" s="1">
        <v>0.92</v>
      </c>
      <c r="H35" s="1">
        <v>0.4</v>
      </c>
      <c r="I35" s="1">
        <v>7.0000000000000007E-2</v>
      </c>
      <c r="J35" s="1">
        <v>0.47</v>
      </c>
    </row>
    <row r="36" spans="1:10" x14ac:dyDescent="0.25">
      <c r="A36" t="s">
        <v>67</v>
      </c>
      <c r="B36">
        <v>15616</v>
      </c>
      <c r="C36" t="s">
        <v>57</v>
      </c>
      <c r="D36">
        <v>5</v>
      </c>
      <c r="E36" t="s">
        <v>14</v>
      </c>
      <c r="F36" t="s">
        <v>58</v>
      </c>
      <c r="G36" s="1">
        <v>0.6</v>
      </c>
      <c r="H36" s="1">
        <v>0.91</v>
      </c>
      <c r="I36" s="1">
        <v>0.25</v>
      </c>
      <c r="J36" s="1">
        <v>0.43</v>
      </c>
    </row>
    <row r="37" spans="1:10" x14ac:dyDescent="0.25">
      <c r="A37" t="s">
        <v>40</v>
      </c>
      <c r="B37">
        <v>31691</v>
      </c>
      <c r="C37" t="s">
        <v>29</v>
      </c>
      <c r="D37">
        <v>4</v>
      </c>
      <c r="E37" t="s">
        <v>12</v>
      </c>
      <c r="F37" t="s">
        <v>29</v>
      </c>
      <c r="G37" s="1">
        <v>0.88</v>
      </c>
      <c r="H37" s="1">
        <v>0.05</v>
      </c>
      <c r="I37" s="1">
        <v>0.11</v>
      </c>
      <c r="J37" s="1">
        <v>0.35</v>
      </c>
    </row>
    <row r="38" spans="1:10" x14ac:dyDescent="0.25">
      <c r="A38" t="s">
        <v>67</v>
      </c>
      <c r="B38">
        <v>29259</v>
      </c>
      <c r="C38" t="s">
        <v>57</v>
      </c>
      <c r="D38">
        <v>4</v>
      </c>
      <c r="E38" t="s">
        <v>12</v>
      </c>
      <c r="F38" t="s">
        <v>68</v>
      </c>
      <c r="G38" s="1">
        <v>0.83</v>
      </c>
      <c r="H38" s="1">
        <v>0.9</v>
      </c>
      <c r="I38" s="1">
        <v>0.06</v>
      </c>
      <c r="J38" s="1">
        <v>0.33</v>
      </c>
    </row>
    <row r="39" spans="1:10" x14ac:dyDescent="0.25">
      <c r="A39" t="s">
        <v>40</v>
      </c>
      <c r="B39">
        <v>25929</v>
      </c>
      <c r="C39" t="s">
        <v>25</v>
      </c>
      <c r="D39">
        <v>3</v>
      </c>
      <c r="E39" t="s">
        <v>22</v>
      </c>
      <c r="F39" t="s">
        <v>42</v>
      </c>
      <c r="G39" s="1">
        <v>1</v>
      </c>
      <c r="H39" s="1">
        <v>0</v>
      </c>
      <c r="I39" s="1">
        <v>0.04</v>
      </c>
      <c r="J39" s="1">
        <v>0.33</v>
      </c>
    </row>
    <row r="40" spans="1:10" x14ac:dyDescent="0.25">
      <c r="A40" t="s">
        <v>70</v>
      </c>
      <c r="B40">
        <v>24928</v>
      </c>
      <c r="C40" t="s">
        <v>29</v>
      </c>
      <c r="D40">
        <v>3</v>
      </c>
      <c r="E40" t="s">
        <v>22</v>
      </c>
      <c r="F40" t="s">
        <v>30</v>
      </c>
      <c r="G40" s="1">
        <v>0.83329999999999993</v>
      </c>
      <c r="H40" s="1">
        <v>0.87370000000000003</v>
      </c>
      <c r="I40" s="1">
        <v>0.1177</v>
      </c>
      <c r="J40" s="1">
        <v>0.32</v>
      </c>
    </row>
    <row r="41" spans="1:10" x14ac:dyDescent="0.25">
      <c r="A41" t="s">
        <v>51</v>
      </c>
      <c r="B41">
        <v>15616</v>
      </c>
      <c r="C41" t="s">
        <v>57</v>
      </c>
      <c r="D41">
        <v>5</v>
      </c>
      <c r="E41" t="s">
        <v>14</v>
      </c>
      <c r="F41" t="s">
        <v>58</v>
      </c>
      <c r="G41" s="1">
        <v>0.31809999999999999</v>
      </c>
      <c r="H41" s="1">
        <v>0.71430000000000005</v>
      </c>
      <c r="I41" s="1" t="s">
        <v>75</v>
      </c>
      <c r="J41" s="1">
        <v>0.28570000000000001</v>
      </c>
    </row>
    <row r="42" spans="1:10" x14ac:dyDescent="0.25">
      <c r="A42" t="s">
        <v>40</v>
      </c>
      <c r="B42">
        <v>24928</v>
      </c>
      <c r="C42" t="s">
        <v>29</v>
      </c>
      <c r="D42">
        <v>3</v>
      </c>
      <c r="E42" t="s">
        <v>22</v>
      </c>
      <c r="F42" t="s">
        <v>30</v>
      </c>
      <c r="G42" s="1">
        <v>0.74</v>
      </c>
      <c r="H42" s="1">
        <v>0.13</v>
      </c>
      <c r="I42" s="1">
        <v>0.13</v>
      </c>
      <c r="J42" s="1">
        <v>0.28000000000000003</v>
      </c>
    </row>
    <row r="43" spans="1:10" x14ac:dyDescent="0.25">
      <c r="A43" t="s">
        <v>70</v>
      </c>
      <c r="B43">
        <v>31691</v>
      </c>
      <c r="C43" t="s">
        <v>29</v>
      </c>
      <c r="D43">
        <v>4</v>
      </c>
      <c r="E43" t="s">
        <v>12</v>
      </c>
      <c r="F43" t="s">
        <v>29</v>
      </c>
      <c r="G43" s="1">
        <v>0.93330000000000002</v>
      </c>
      <c r="H43" s="1">
        <v>0.90910000000000002</v>
      </c>
      <c r="I43" s="1">
        <v>0</v>
      </c>
      <c r="J43" s="1">
        <v>0.26</v>
      </c>
    </row>
    <row r="44" spans="1:10" x14ac:dyDescent="0.25">
      <c r="A44" t="s">
        <v>28</v>
      </c>
      <c r="B44">
        <v>24928</v>
      </c>
      <c r="C44" t="s">
        <v>29</v>
      </c>
      <c r="D44">
        <v>3</v>
      </c>
      <c r="E44" t="s">
        <v>22</v>
      </c>
      <c r="F44" t="s">
        <v>30</v>
      </c>
      <c r="G44" s="1">
        <v>1</v>
      </c>
      <c r="H44" s="1">
        <v>0.38</v>
      </c>
      <c r="I44" s="1">
        <v>0</v>
      </c>
      <c r="J44" s="1">
        <v>0.26</v>
      </c>
    </row>
    <row r="45" spans="1:10" x14ac:dyDescent="0.25">
      <c r="A45" t="s">
        <v>51</v>
      </c>
      <c r="B45">
        <v>25306</v>
      </c>
      <c r="C45" t="s">
        <v>11</v>
      </c>
      <c r="D45">
        <v>3</v>
      </c>
      <c r="E45" t="s">
        <v>22</v>
      </c>
      <c r="F45" t="s">
        <v>52</v>
      </c>
      <c r="G45" s="1">
        <v>0.44439999999999996</v>
      </c>
      <c r="H45" s="1">
        <v>0.75</v>
      </c>
      <c r="I45" s="1" t="s">
        <v>75</v>
      </c>
      <c r="J45" s="1">
        <v>0.25</v>
      </c>
    </row>
    <row r="46" spans="1:10" x14ac:dyDescent="0.25">
      <c r="A46" t="s">
        <v>51</v>
      </c>
      <c r="B46">
        <v>24928</v>
      </c>
      <c r="C46" t="s">
        <v>29</v>
      </c>
      <c r="D46">
        <v>3</v>
      </c>
      <c r="E46" t="s">
        <v>22</v>
      </c>
      <c r="F46" t="s">
        <v>30</v>
      </c>
      <c r="G46" s="1">
        <v>0.78</v>
      </c>
      <c r="H46" s="1">
        <v>0.75</v>
      </c>
      <c r="I46" s="1" t="s">
        <v>75</v>
      </c>
      <c r="J46" s="1">
        <v>0.25</v>
      </c>
    </row>
    <row r="47" spans="1:10" x14ac:dyDescent="0.25">
      <c r="A47" t="s">
        <v>40</v>
      </c>
      <c r="B47">
        <v>35399</v>
      </c>
      <c r="C47" t="s">
        <v>29</v>
      </c>
      <c r="D47">
        <v>4</v>
      </c>
      <c r="E47" t="s">
        <v>9</v>
      </c>
      <c r="F47" t="s">
        <v>49</v>
      </c>
      <c r="G47" s="1">
        <v>0.9</v>
      </c>
      <c r="H47" s="1">
        <v>0.15</v>
      </c>
      <c r="I47" s="1">
        <v>0.1</v>
      </c>
      <c r="J47" s="1">
        <v>0.23</v>
      </c>
    </row>
    <row r="48" spans="1:10" x14ac:dyDescent="0.25">
      <c r="A48" t="s">
        <v>40</v>
      </c>
      <c r="B48">
        <v>28573</v>
      </c>
      <c r="C48" t="s">
        <v>25</v>
      </c>
      <c r="D48">
        <v>4</v>
      </c>
      <c r="E48" t="s">
        <v>45</v>
      </c>
      <c r="F48" t="s">
        <v>46</v>
      </c>
      <c r="G48" s="1">
        <v>1</v>
      </c>
      <c r="H48" s="1">
        <v>0.25</v>
      </c>
      <c r="I48" s="1">
        <v>7.0000000000000007E-2</v>
      </c>
      <c r="J48" s="1">
        <v>0.19</v>
      </c>
    </row>
    <row r="49" spans="1:10" x14ac:dyDescent="0.25">
      <c r="A49" t="s">
        <v>40</v>
      </c>
      <c r="B49">
        <v>34214</v>
      </c>
      <c r="C49" t="s">
        <v>29</v>
      </c>
      <c r="D49">
        <v>4</v>
      </c>
      <c r="E49" t="s">
        <v>17</v>
      </c>
      <c r="F49" t="s">
        <v>29</v>
      </c>
      <c r="G49" s="1">
        <v>0.71</v>
      </c>
      <c r="H49" s="1">
        <v>0.17</v>
      </c>
      <c r="I49" s="1">
        <v>0.16</v>
      </c>
      <c r="J49" s="1">
        <v>0.17</v>
      </c>
    </row>
    <row r="50" spans="1:10" x14ac:dyDescent="0.25">
      <c r="A50" t="s">
        <v>15</v>
      </c>
      <c r="B50">
        <v>15669</v>
      </c>
      <c r="C50" t="s">
        <v>16</v>
      </c>
      <c r="D50">
        <v>5</v>
      </c>
      <c r="E50" t="s">
        <v>14</v>
      </c>
      <c r="F50" t="s">
        <v>18</v>
      </c>
      <c r="G50" s="1">
        <v>0.7</v>
      </c>
      <c r="H50" s="1">
        <v>1</v>
      </c>
      <c r="I50" s="1">
        <v>0.05</v>
      </c>
      <c r="J50" s="1">
        <v>0.16</v>
      </c>
    </row>
    <row r="51" spans="1:10" x14ac:dyDescent="0.25">
      <c r="A51" t="s">
        <v>7</v>
      </c>
      <c r="B51">
        <v>15516</v>
      </c>
      <c r="C51" t="s">
        <v>13</v>
      </c>
      <c r="D51">
        <v>5</v>
      </c>
      <c r="E51" t="s">
        <v>14</v>
      </c>
      <c r="F51" t="s">
        <v>76</v>
      </c>
      <c r="G51" s="1">
        <v>0.89</v>
      </c>
      <c r="H51" s="1">
        <v>1</v>
      </c>
      <c r="I51" s="1">
        <v>0.05</v>
      </c>
      <c r="J51" s="1">
        <v>0.16</v>
      </c>
    </row>
    <row r="52" spans="1:10" x14ac:dyDescent="0.25">
      <c r="A52" t="s">
        <v>51</v>
      </c>
      <c r="B52">
        <v>15674</v>
      </c>
      <c r="C52" t="s">
        <v>33</v>
      </c>
      <c r="D52">
        <v>5</v>
      </c>
      <c r="E52" t="s">
        <v>55</v>
      </c>
      <c r="F52" t="s">
        <v>56</v>
      </c>
      <c r="G52" s="1">
        <v>0.92299999999999993</v>
      </c>
      <c r="H52" s="1">
        <v>0.84620000000000006</v>
      </c>
      <c r="I52" s="1" t="s">
        <v>75</v>
      </c>
      <c r="J52" s="1">
        <v>0.15380000000000002</v>
      </c>
    </row>
    <row r="53" spans="1:10" x14ac:dyDescent="0.25">
      <c r="A53" t="s">
        <v>21</v>
      </c>
      <c r="B53">
        <v>15615</v>
      </c>
      <c r="C53" t="s">
        <v>8</v>
      </c>
      <c r="D53">
        <v>5</v>
      </c>
      <c r="E53" t="s">
        <v>14</v>
      </c>
      <c r="F53" t="s">
        <v>77</v>
      </c>
      <c r="G53" s="1">
        <v>0.62</v>
      </c>
      <c r="H53" s="1">
        <v>0.88</v>
      </c>
      <c r="I53" s="1">
        <v>0.5</v>
      </c>
      <c r="J53" s="1">
        <v>0.13</v>
      </c>
    </row>
    <row r="54" spans="1:10" x14ac:dyDescent="0.25">
      <c r="A54" t="s">
        <v>59</v>
      </c>
      <c r="B54">
        <v>24928</v>
      </c>
      <c r="C54" t="s">
        <v>29</v>
      </c>
      <c r="D54">
        <v>3</v>
      </c>
      <c r="E54" t="s">
        <v>22</v>
      </c>
      <c r="F54" t="s">
        <v>30</v>
      </c>
      <c r="G54" s="1">
        <v>0.86659999999999993</v>
      </c>
      <c r="H54" s="1">
        <v>0.875</v>
      </c>
      <c r="I54" s="1" t="s">
        <v>75</v>
      </c>
      <c r="J54" s="1">
        <v>0.125</v>
      </c>
    </row>
    <row r="55" spans="1:10" x14ac:dyDescent="0.25">
      <c r="A55" t="s">
        <v>40</v>
      </c>
      <c r="B55">
        <v>17218</v>
      </c>
      <c r="C55" t="s">
        <v>29</v>
      </c>
      <c r="D55">
        <v>5</v>
      </c>
      <c r="E55" t="s">
        <v>14</v>
      </c>
      <c r="F55" t="s">
        <v>29</v>
      </c>
      <c r="G55" s="1">
        <v>0.95</v>
      </c>
      <c r="H55" s="1">
        <v>0.31</v>
      </c>
      <c r="I55" s="1">
        <v>0.13</v>
      </c>
      <c r="J55" s="1">
        <v>0.12</v>
      </c>
    </row>
    <row r="56" spans="1:10" x14ac:dyDescent="0.25">
      <c r="A56" t="s">
        <v>28</v>
      </c>
      <c r="B56">
        <v>24440</v>
      </c>
      <c r="C56" t="s">
        <v>11</v>
      </c>
      <c r="D56">
        <v>5</v>
      </c>
      <c r="E56" t="s">
        <v>14</v>
      </c>
      <c r="F56" t="s">
        <v>36</v>
      </c>
      <c r="G56" s="1">
        <v>0.89</v>
      </c>
      <c r="H56" s="1">
        <v>0.78</v>
      </c>
      <c r="I56" s="1">
        <v>0.05</v>
      </c>
      <c r="J56" s="1">
        <v>0.1</v>
      </c>
    </row>
    <row r="57" spans="1:10" x14ac:dyDescent="0.25">
      <c r="A57" t="s">
        <v>28</v>
      </c>
      <c r="B57">
        <v>29257</v>
      </c>
      <c r="C57" t="s">
        <v>11</v>
      </c>
      <c r="D57">
        <v>4</v>
      </c>
      <c r="E57" t="s">
        <v>17</v>
      </c>
      <c r="F57" t="s">
        <v>32</v>
      </c>
      <c r="G57" s="1">
        <v>0.875</v>
      </c>
      <c r="H57" s="1">
        <v>0.56000000000000005</v>
      </c>
      <c r="I57" s="1">
        <v>0</v>
      </c>
      <c r="J57" s="1">
        <v>0.06</v>
      </c>
    </row>
    <row r="58" spans="1:10" x14ac:dyDescent="0.25">
      <c r="A58" t="s">
        <v>74</v>
      </c>
      <c r="B58">
        <v>24928</v>
      </c>
      <c r="C58" t="s">
        <v>29</v>
      </c>
      <c r="D58">
        <v>3</v>
      </c>
      <c r="E58" t="s">
        <v>22</v>
      </c>
      <c r="F58" t="s">
        <v>30</v>
      </c>
      <c r="G58" s="1">
        <v>0.63</v>
      </c>
      <c r="H58" s="1">
        <v>1</v>
      </c>
      <c r="I58" s="1">
        <v>0.625</v>
      </c>
      <c r="J58" s="1">
        <v>0</v>
      </c>
    </row>
    <row r="59" spans="1:10" x14ac:dyDescent="0.25">
      <c r="A59" t="s">
        <v>74</v>
      </c>
      <c r="B59">
        <v>25085</v>
      </c>
      <c r="C59" t="s">
        <v>8</v>
      </c>
      <c r="D59">
        <v>3</v>
      </c>
      <c r="E59" t="s">
        <v>22</v>
      </c>
      <c r="F59" t="s">
        <v>23</v>
      </c>
      <c r="G59" s="1">
        <v>0.83</v>
      </c>
      <c r="H59" s="1">
        <v>1</v>
      </c>
      <c r="I59" s="1">
        <v>0.61</v>
      </c>
      <c r="J59" s="1">
        <v>0</v>
      </c>
    </row>
    <row r="60" spans="1:10" x14ac:dyDescent="0.25">
      <c r="A60" t="s">
        <v>40</v>
      </c>
      <c r="B60">
        <v>2262</v>
      </c>
      <c r="C60" t="s">
        <v>29</v>
      </c>
      <c r="D60">
        <v>5</v>
      </c>
      <c r="E60" t="s">
        <v>9</v>
      </c>
      <c r="F60" t="s">
        <v>50</v>
      </c>
      <c r="G60" s="1">
        <v>1</v>
      </c>
      <c r="H60" s="1">
        <v>0.56000000000000005</v>
      </c>
      <c r="I60" s="1">
        <v>0.13</v>
      </c>
      <c r="J60" s="1">
        <v>0</v>
      </c>
    </row>
    <row r="61" spans="1:10" x14ac:dyDescent="0.25">
      <c r="A61" t="s">
        <v>19</v>
      </c>
      <c r="B61">
        <v>29257</v>
      </c>
      <c r="C61" t="s">
        <v>11</v>
      </c>
      <c r="D61">
        <v>4</v>
      </c>
      <c r="E61" t="s">
        <v>17</v>
      </c>
      <c r="F61" t="s">
        <v>20</v>
      </c>
      <c r="G61" s="1">
        <v>0.78</v>
      </c>
      <c r="H61" s="1">
        <v>1</v>
      </c>
      <c r="I61" s="1">
        <v>0.11</v>
      </c>
      <c r="J61" s="1">
        <v>0</v>
      </c>
    </row>
    <row r="62" spans="1:10" x14ac:dyDescent="0.25">
      <c r="A62" t="s">
        <v>28</v>
      </c>
      <c r="B62">
        <v>15673</v>
      </c>
      <c r="C62" t="s">
        <v>33</v>
      </c>
      <c r="D62">
        <v>5</v>
      </c>
      <c r="E62" t="s">
        <v>14</v>
      </c>
      <c r="F62" t="s">
        <v>37</v>
      </c>
      <c r="G62" s="1">
        <v>0.87</v>
      </c>
      <c r="H62" s="1">
        <v>0.43</v>
      </c>
      <c r="I62" s="1">
        <v>0.1</v>
      </c>
      <c r="J62" s="1">
        <v>0</v>
      </c>
    </row>
    <row r="63" spans="1:10" x14ac:dyDescent="0.25">
      <c r="A63" t="s">
        <v>40</v>
      </c>
      <c r="B63">
        <v>31620</v>
      </c>
      <c r="C63" t="s">
        <v>29</v>
      </c>
      <c r="D63">
        <v>4</v>
      </c>
      <c r="E63" t="s">
        <v>9</v>
      </c>
      <c r="F63" t="s">
        <v>48</v>
      </c>
      <c r="G63" s="1">
        <v>0.9</v>
      </c>
      <c r="H63" s="1">
        <v>0.31</v>
      </c>
      <c r="I63" s="1">
        <v>0.08</v>
      </c>
      <c r="J63" s="1">
        <v>0</v>
      </c>
    </row>
    <row r="64" spans="1:10" x14ac:dyDescent="0.25">
      <c r="A64" t="s">
        <v>15</v>
      </c>
      <c r="B64">
        <v>14853</v>
      </c>
      <c r="C64" t="s">
        <v>16</v>
      </c>
      <c r="D64">
        <v>4</v>
      </c>
      <c r="E64" t="s">
        <v>17</v>
      </c>
      <c r="F64" t="s">
        <v>78</v>
      </c>
      <c r="G64" s="1">
        <v>0.83</v>
      </c>
      <c r="H64" s="1">
        <v>1</v>
      </c>
      <c r="I64" s="1">
        <v>0.05</v>
      </c>
      <c r="J64" s="1">
        <v>0</v>
      </c>
    </row>
    <row r="65" spans="1:10" x14ac:dyDescent="0.25">
      <c r="A65" t="s">
        <v>7</v>
      </c>
      <c r="B65">
        <v>15507</v>
      </c>
      <c r="C65" t="s">
        <v>8</v>
      </c>
      <c r="D65">
        <v>3</v>
      </c>
      <c r="E65" t="s">
        <v>9</v>
      </c>
      <c r="F65" t="s">
        <v>10</v>
      </c>
      <c r="G65" s="1">
        <v>0.8</v>
      </c>
      <c r="H65" s="1">
        <v>1</v>
      </c>
      <c r="I65" s="1">
        <v>0</v>
      </c>
      <c r="J65" s="1">
        <v>0</v>
      </c>
    </row>
    <row r="66" spans="1:10" x14ac:dyDescent="0.25">
      <c r="A66" t="s">
        <v>70</v>
      </c>
      <c r="B66">
        <v>25085</v>
      </c>
      <c r="C66" t="s">
        <v>8</v>
      </c>
      <c r="D66">
        <v>3</v>
      </c>
      <c r="E66" t="s">
        <v>22</v>
      </c>
      <c r="F66" t="s">
        <v>23</v>
      </c>
      <c r="G66" s="1">
        <v>1</v>
      </c>
      <c r="H66" s="1">
        <v>1</v>
      </c>
      <c r="I66" s="1">
        <v>0</v>
      </c>
      <c r="J66" s="1">
        <v>0</v>
      </c>
    </row>
    <row r="67" spans="1:10" x14ac:dyDescent="0.25">
      <c r="A67" t="s">
        <v>28</v>
      </c>
      <c r="B67">
        <v>28557</v>
      </c>
      <c r="C67" t="s">
        <v>27</v>
      </c>
      <c r="D67">
        <v>4</v>
      </c>
      <c r="E67" t="s">
        <v>17</v>
      </c>
      <c r="F67" t="s">
        <v>35</v>
      </c>
      <c r="G67" s="1">
        <v>0.88</v>
      </c>
      <c r="H67" s="1">
        <v>0.75</v>
      </c>
      <c r="I67" s="1">
        <v>0</v>
      </c>
      <c r="J67" s="1">
        <v>0</v>
      </c>
    </row>
    <row r="68" spans="1:10" x14ac:dyDescent="0.25">
      <c r="A68" t="s">
        <v>28</v>
      </c>
      <c r="B68">
        <v>4900</v>
      </c>
      <c r="C68" t="s">
        <v>27</v>
      </c>
      <c r="D68">
        <v>5</v>
      </c>
      <c r="E68" t="s">
        <v>38</v>
      </c>
      <c r="F68" t="s">
        <v>39</v>
      </c>
      <c r="G68" s="1">
        <v>0.88</v>
      </c>
      <c r="H68" s="1">
        <v>0.72</v>
      </c>
      <c r="I68" s="1">
        <v>0</v>
      </c>
      <c r="J68" s="1">
        <v>0</v>
      </c>
    </row>
    <row r="69" spans="1:10" x14ac:dyDescent="0.25">
      <c r="A69" t="s">
        <v>82</v>
      </c>
      <c r="G69" s="2">
        <f>SUBTOTAL(101,Tableau1[Taux réussite 2022])</f>
        <v>0.82990000000000008</v>
      </c>
      <c r="H69" s="2">
        <f>SUBTOTAL(101,Tableau1[Insertion sortie 2022])</f>
        <v>0.58901199999999987</v>
      </c>
      <c r="I69" s="2">
        <f>SUBTOTAL(101,Tableau1[Rupture 2022])</f>
        <v>0.12517407407407408</v>
      </c>
      <c r="J69" s="2">
        <f>SUBTOTAL(101,Tableau1[Poursuite d''études 2022])</f>
        <v>0.31780208333333332</v>
      </c>
    </row>
  </sheetData>
  <mergeCells count="1">
    <mergeCell ref="D1:F3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Fontimp</dc:creator>
  <cp:lastModifiedBy>Fabrice Fontimp</cp:lastModifiedBy>
  <dcterms:created xsi:type="dcterms:W3CDTF">2023-07-07T07:51:52Z</dcterms:created>
  <dcterms:modified xsi:type="dcterms:W3CDTF">2023-07-10T07:42:19Z</dcterms:modified>
</cp:coreProperties>
</file>